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6" activeTab="0"/>
  </bookViews>
  <sheets>
    <sheet name="Blood Bowl Feuille Equipe" sheetId="1" r:id="rId1"/>
  </sheets>
  <definedNames>
    <definedName name="Excel_BuiltIn_Print_Area_5">#REF!</definedName>
    <definedName name="Excel_BuiltIn_Print_Area_6">#REF!</definedName>
    <definedName name="Excel_BuiltIn_Print_Area_8">#REF!</definedName>
  </definedNames>
  <calcPr fullCalcOnLoad="1"/>
</workbook>
</file>

<file path=xl/sharedStrings.xml><?xml version="1.0" encoding="utf-8"?>
<sst xmlns="http://schemas.openxmlformats.org/spreadsheetml/2006/main" count="89" uniqueCount="54">
  <si>
    <t>BLOOD BOWL - Feuille d’Equipe</t>
  </si>
  <si>
    <t>NUM</t>
  </si>
  <si>
    <t>NOM DES JOUEURS</t>
  </si>
  <si>
    <t>POSITION</t>
  </si>
  <si>
    <t>M</t>
  </si>
  <si>
    <t>F</t>
  </si>
  <si>
    <t>AG</t>
  </si>
  <si>
    <t>AR</t>
  </si>
  <si>
    <t>COMPETENCES</t>
  </si>
  <si>
    <t>Bless</t>
  </si>
  <si>
    <t>REU</t>
  </si>
  <si>
    <t>TD</t>
  </si>
  <si>
    <t>INT</t>
  </si>
  <si>
    <t>SOR</t>
  </si>
  <si>
    <t>JPV</t>
  </si>
  <si>
    <t>PE</t>
  </si>
  <si>
    <t>Prog</t>
  </si>
  <si>
    <t>COUT</t>
  </si>
  <si>
    <t>Nbre de matches / de "M"</t>
  </si>
  <si>
    <t>Total des PE</t>
  </si>
  <si>
    <t>Coach :</t>
  </si>
  <si>
    <t>Emblême</t>
  </si>
  <si>
    <t>Trésor (po)</t>
  </si>
  <si>
    <t>Relances</t>
  </si>
  <si>
    <t>X</t>
  </si>
  <si>
    <t>Equipe :</t>
  </si>
  <si>
    <t>CLASSEMENT</t>
  </si>
  <si>
    <t>Popularité</t>
  </si>
  <si>
    <t>Race :</t>
  </si>
  <si>
    <t>Assistants</t>
  </si>
  <si>
    <t>Création :</t>
  </si>
  <si>
    <t>Pom Pom Girls</t>
  </si>
  <si>
    <t>Mise à jour:</t>
  </si>
  <si>
    <t>Apothicaire</t>
  </si>
  <si>
    <t>Sorcier</t>
  </si>
  <si>
    <t>V / N / D</t>
  </si>
  <si>
    <t>Coût Total de l'Equipe (po)</t>
  </si>
  <si>
    <t>BLOOD BOWL ; Cimetière</t>
  </si>
  <si>
    <t>MORT LE</t>
  </si>
  <si>
    <t>Bles</t>
  </si>
  <si>
    <t>Evol</t>
  </si>
  <si>
    <t>Nbre de matches</t>
  </si>
  <si>
    <t>BLOOD BOWL ; Francs Joueurs</t>
  </si>
  <si>
    <t>Match</t>
  </si>
  <si>
    <t xml:space="preserve">TABLEAU   DES  MATCHES  </t>
  </si>
  <si>
    <t>RESULTAT</t>
  </si>
  <si>
    <t>ADVERSAIRE</t>
  </si>
  <si>
    <t>SCORE</t>
  </si>
  <si>
    <t>SORTIES</t>
  </si>
  <si>
    <t>PUBLIC</t>
  </si>
  <si>
    <t>BLESSURES</t>
  </si>
  <si>
    <t>GAINS</t>
  </si>
  <si>
    <t>NOTES &amp; COMMENTAIRES</t>
  </si>
  <si>
    <t xml:space="preserve">COMMENTAIRES DU  MATCH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</si>
</sst>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,\k"/>
    <numFmt numFmtId="166" formatCode="@"/>
    <numFmt numFmtId="167" formatCode="DD\-MMM"/>
    <numFmt numFmtId="168" formatCode="0\k"/>
    <numFmt numFmtId="169" formatCode="#\k"/>
    <numFmt numFmtId="170" formatCode="DD/MM/YYYY"/>
    <numFmt numFmtId="171" formatCode="MMM\-YY"/>
    <numFmt numFmtId="172" formatCode="#,##0"/>
  </numFmts>
  <fonts count="6">
    <font>
      <sz val="10"/>
      <name val="Arial"/>
      <family val="2"/>
    </font>
    <font>
      <sz val="10"/>
      <name val="Comic Sans MS"/>
      <family val="4"/>
    </font>
    <font>
      <b/>
      <sz val="14"/>
      <name val="Comic Sans MS"/>
      <family val="4"/>
    </font>
    <font>
      <sz val="10"/>
      <color indexed="55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1" fillId="0" borderId="1" xfId="0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2" xfId="0" applyNumberFormat="1" applyFont="1" applyFill="1" applyBorder="1" applyAlignment="1" applyProtection="1">
      <alignment horizontal="center" vertical="center"/>
      <protection/>
    </xf>
    <xf numFmtId="164" fontId="1" fillId="0" borderId="3" xfId="0" applyFont="1" applyFill="1" applyBorder="1" applyAlignment="1" applyProtection="1">
      <alignment horizontal="center" vertical="center"/>
      <protection locked="0"/>
    </xf>
    <xf numFmtId="164" fontId="1" fillId="0" borderId="4" xfId="0" applyFont="1" applyFill="1" applyBorder="1" applyAlignment="1" applyProtection="1">
      <alignment horizontal="center" vertical="center"/>
      <protection locked="0"/>
    </xf>
    <xf numFmtId="164" fontId="1" fillId="0" borderId="5" xfId="0" applyFont="1" applyFill="1" applyBorder="1" applyAlignment="1" applyProtection="1">
      <alignment horizontal="center" vertical="center" wrapText="1"/>
      <protection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6" xfId="0" applyFont="1" applyFill="1" applyBorder="1" applyAlignment="1" applyProtection="1">
      <alignment horizontal="center" vertical="center" wrapText="1"/>
      <protection/>
    </xf>
    <xf numFmtId="164" fontId="1" fillId="0" borderId="4" xfId="0" applyFont="1" applyFill="1" applyBorder="1" applyAlignment="1" applyProtection="1">
      <alignment horizontal="center" vertical="center"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1" fillId="2" borderId="5" xfId="0" applyFont="1" applyFill="1" applyBorder="1" applyAlignment="1" applyProtection="1">
      <alignment horizontal="center" vertical="center" wrapText="1"/>
      <protection/>
    </xf>
    <xf numFmtId="164" fontId="1" fillId="2" borderId="1" xfId="0" applyFont="1" applyFill="1" applyBorder="1" applyAlignment="1" applyProtection="1">
      <alignment horizontal="center" vertical="center"/>
      <protection locked="0"/>
    </xf>
    <xf numFmtId="167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horizontal="left" vertical="top" wrapText="1"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64" fontId="3" fillId="2" borderId="1" xfId="0" applyFont="1" applyFill="1" applyBorder="1" applyAlignment="1" applyProtection="1">
      <alignment horizontal="center" vertical="center"/>
      <protection/>
    </xf>
    <xf numFmtId="168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top" wrapText="1"/>
    </xf>
    <xf numFmtId="164" fontId="3" fillId="0" borderId="1" xfId="0" applyFont="1" applyFill="1" applyBorder="1" applyAlignment="1" applyProtection="1">
      <alignment horizontal="center" vertical="center"/>
      <protection/>
    </xf>
    <xf numFmtId="168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7" xfId="0" applyNumberFormat="1" applyFont="1" applyFill="1" applyBorder="1" applyAlignment="1" applyProtection="1">
      <alignment horizontal="center" vertical="center"/>
      <protection locked="0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Font="1" applyFill="1" applyBorder="1" applyAlignment="1" applyProtection="1">
      <alignment horizontal="left" vertical="center"/>
      <protection locked="0"/>
    </xf>
    <xf numFmtId="164" fontId="1" fillId="2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 applyProtection="1">
      <alignment horizontal="left" vertical="center"/>
      <protection locked="0"/>
    </xf>
    <xf numFmtId="164" fontId="1" fillId="0" borderId="1" xfId="0" applyFont="1" applyFill="1" applyBorder="1" applyAlignment="1">
      <alignment horizontal="center" vertical="center"/>
    </xf>
    <xf numFmtId="169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Fill="1" applyBorder="1" applyAlignment="1">
      <alignment horizontal="left" vertical="center"/>
    </xf>
    <xf numFmtId="169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7" xfId="0" applyFont="1" applyFill="1" applyBorder="1" applyAlignment="1" applyProtection="1">
      <alignment horizontal="center" vertical="center"/>
      <protection locked="0"/>
    </xf>
    <xf numFmtId="164" fontId="1" fillId="0" borderId="8" xfId="0" applyFont="1" applyFill="1" applyBorder="1" applyAlignment="1" applyProtection="1">
      <alignment horizontal="center" vertical="center"/>
      <protection locked="0"/>
    </xf>
    <xf numFmtId="164" fontId="1" fillId="0" borderId="5" xfId="0" applyFont="1" applyFill="1" applyBorder="1" applyAlignment="1" applyProtection="1">
      <alignment horizontal="right" vertical="center" wrapText="1"/>
      <protection/>
    </xf>
    <xf numFmtId="164" fontId="1" fillId="0" borderId="1" xfId="0" applyFont="1" applyFill="1" applyBorder="1" applyAlignment="1" applyProtection="1">
      <alignment horizontal="right" vertical="center" wrapText="1"/>
      <protection/>
    </xf>
    <xf numFmtId="164" fontId="1" fillId="0" borderId="6" xfId="0" applyFont="1" applyFill="1" applyBorder="1" applyAlignment="1" applyProtection="1">
      <alignment horizontal="center" vertical="center"/>
      <protection locked="0"/>
    </xf>
    <xf numFmtId="164" fontId="1" fillId="0" borderId="9" xfId="0" applyFont="1" applyFill="1" applyBorder="1" applyAlignment="1">
      <alignment horizontal="left" vertical="top" wrapText="1"/>
    </xf>
    <xf numFmtId="164" fontId="1" fillId="0" borderId="1" xfId="0" applyFont="1" applyFill="1" applyBorder="1" applyAlignment="1" applyProtection="1">
      <alignment horizontal="left" vertical="center"/>
      <protection/>
    </xf>
    <xf numFmtId="168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7" xfId="0" applyFont="1" applyFill="1" applyBorder="1" applyAlignment="1" applyProtection="1">
      <alignment horizontal="right" vertical="center"/>
      <protection/>
    </xf>
    <xf numFmtId="164" fontId="1" fillId="0" borderId="4" xfId="0" applyFont="1" applyFill="1" applyBorder="1" applyAlignment="1" applyProtection="1">
      <alignment horizontal="left" vertical="center"/>
      <protection locked="0"/>
    </xf>
    <xf numFmtId="164" fontId="5" fillId="0" borderId="1" xfId="0" applyFont="1" applyFill="1" applyBorder="1" applyAlignment="1" applyProtection="1">
      <alignment horizontal="left" vertical="center" wrapText="1"/>
      <protection/>
    </xf>
    <xf numFmtId="164" fontId="5" fillId="0" borderId="1" xfId="0" applyFont="1" applyFill="1" applyBorder="1" applyAlignment="1" applyProtection="1">
      <alignment horizontal="center" vertical="center"/>
      <protection/>
    </xf>
    <xf numFmtId="164" fontId="1" fillId="0" borderId="9" xfId="0" applyFont="1" applyFill="1" applyBorder="1" applyAlignment="1" applyProtection="1">
      <alignment horizontal="center" vertical="center"/>
      <protection/>
    </xf>
    <xf numFmtId="170" fontId="1" fillId="0" borderId="1" xfId="0" applyNumberFormat="1" applyFont="1" applyFill="1" applyBorder="1" applyAlignment="1">
      <alignment horizontal="left" vertical="center" wrapText="1"/>
    </xf>
    <xf numFmtId="164" fontId="1" fillId="0" borderId="10" xfId="0" applyFont="1" applyFill="1" applyBorder="1" applyAlignment="1" applyProtection="1">
      <alignment horizontal="center" vertical="center" wrapText="1"/>
      <protection/>
    </xf>
    <xf numFmtId="166" fontId="1" fillId="0" borderId="9" xfId="0" applyNumberFormat="1" applyFont="1" applyFill="1" applyBorder="1" applyAlignment="1">
      <alignment horizontal="left" vertical="center" wrapText="1"/>
    </xf>
    <xf numFmtId="164" fontId="1" fillId="0" borderId="9" xfId="0" applyFont="1" applyFill="1" applyBorder="1" applyAlignment="1" applyProtection="1">
      <alignment horizontal="left" vertical="center"/>
      <protection/>
    </xf>
    <xf numFmtId="169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11" xfId="0" applyFont="1" applyFill="1" applyBorder="1" applyAlignment="1" applyProtection="1">
      <alignment horizontal="center" vertical="center"/>
      <protection locked="0"/>
    </xf>
    <xf numFmtId="164" fontId="1" fillId="0" borderId="12" xfId="0" applyFont="1" applyFill="1" applyBorder="1" applyAlignment="1" applyProtection="1">
      <alignment horizontal="left" vertical="center"/>
      <protection locked="0"/>
    </xf>
    <xf numFmtId="164" fontId="1" fillId="0" borderId="13" xfId="0" applyFont="1" applyFill="1" applyBorder="1" applyAlignment="1" applyProtection="1">
      <alignment horizontal="left" vertical="center"/>
      <protection locked="0"/>
    </xf>
    <xf numFmtId="164" fontId="1" fillId="0" borderId="14" xfId="0" applyFont="1" applyFill="1" applyBorder="1" applyAlignment="1" applyProtection="1">
      <alignment horizontal="center" vertical="center"/>
      <protection locked="0"/>
    </xf>
    <xf numFmtId="164" fontId="1" fillId="0" borderId="15" xfId="0" applyFont="1" applyFill="1" applyBorder="1" applyAlignment="1" applyProtection="1">
      <alignment horizontal="center" vertical="center"/>
      <protection locked="0"/>
    </xf>
    <xf numFmtId="165" fontId="1" fillId="0" borderId="15" xfId="0" applyNumberFormat="1" applyFont="1" applyFill="1" applyBorder="1" applyAlignment="1" applyProtection="1">
      <alignment horizontal="center" vertical="center"/>
      <protection locked="0"/>
    </xf>
    <xf numFmtId="164" fontId="1" fillId="0" borderId="16" xfId="0" applyFont="1" applyFill="1" applyBorder="1" applyAlignment="1" applyProtection="1">
      <alignment horizontal="center" vertical="center"/>
      <protection locked="0"/>
    </xf>
    <xf numFmtId="164" fontId="1" fillId="0" borderId="0" xfId="0" applyFont="1" applyFill="1" applyBorder="1" applyAlignment="1" applyProtection="1">
      <alignment horizontal="center" vertical="center"/>
      <protection locked="0"/>
    </xf>
    <xf numFmtId="166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1" fillId="0" borderId="18" xfId="0" applyFont="1" applyFill="1" applyBorder="1" applyAlignment="1" applyProtection="1">
      <alignment horizontal="center" vertical="center"/>
      <protection locked="0"/>
    </xf>
    <xf numFmtId="164" fontId="1" fillId="0" borderId="19" xfId="0" applyFont="1" applyFill="1" applyBorder="1" applyAlignment="1" applyProtection="1">
      <alignment horizontal="center" vertical="center"/>
      <protection locked="0"/>
    </xf>
    <xf numFmtId="164" fontId="1" fillId="0" borderId="5" xfId="0" applyFont="1" applyFill="1" applyBorder="1" applyAlignment="1" applyProtection="1">
      <alignment horizontal="center" vertical="center" wrapText="1"/>
      <protection locked="0"/>
    </xf>
    <xf numFmtId="164" fontId="1" fillId="0" borderId="1" xfId="0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" xfId="0" applyFont="1" applyFill="1" applyBorder="1" applyAlignment="1" applyProtection="1">
      <alignment horizontal="center" vertical="center" wrapText="1"/>
      <protection locked="0"/>
    </xf>
    <xf numFmtId="167" fontId="1" fillId="0" borderId="5" xfId="0" applyNumberFormat="1" applyFont="1" applyFill="1" applyBorder="1" applyAlignment="1" applyProtection="1">
      <alignment horizontal="center" vertical="center" wrapText="1"/>
      <protection/>
    </xf>
    <xf numFmtId="166" fontId="1" fillId="0" borderId="6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Font="1" applyFill="1" applyBorder="1" applyAlignment="1" applyProtection="1">
      <alignment horizontal="center" vertical="center"/>
      <protection locked="0"/>
    </xf>
    <xf numFmtId="164" fontId="1" fillId="0" borderId="7" xfId="0" applyFont="1" applyFill="1" applyBorder="1" applyAlignment="1">
      <alignment horizontal="center" vertical="center" wrapText="1"/>
    </xf>
    <xf numFmtId="164" fontId="1" fillId="0" borderId="13" xfId="0" applyFont="1" applyFill="1" applyBorder="1" applyAlignment="1">
      <alignment horizontal="center" vertical="center" wrapText="1"/>
    </xf>
    <xf numFmtId="171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19" xfId="0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9" xfId="0" applyFont="1" applyFill="1" applyBorder="1" applyAlignment="1">
      <alignment horizontal="center" vertical="center" wrapText="1"/>
    </xf>
    <xf numFmtId="164" fontId="1" fillId="0" borderId="9" xfId="0" applyFont="1" applyFill="1" applyBorder="1" applyAlignment="1">
      <alignment horizontal="left" vertical="center" wrapText="1"/>
    </xf>
    <xf numFmtId="164" fontId="1" fillId="0" borderId="9" xfId="0" applyFont="1" applyFill="1" applyBorder="1" applyAlignment="1" applyProtection="1">
      <alignment horizontal="center" vertical="center" wrapText="1"/>
      <protection/>
    </xf>
    <xf numFmtId="168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Font="1" applyFill="1" applyBorder="1" applyAlignment="1" applyProtection="1">
      <alignment horizontal="center" vertical="center"/>
      <protection locked="0"/>
    </xf>
    <xf numFmtId="164" fontId="2" fillId="0" borderId="20" xfId="0" applyFont="1" applyFill="1" applyBorder="1" applyAlignment="1" applyProtection="1">
      <alignment horizontal="center" vertical="center"/>
      <protection locked="0"/>
    </xf>
    <xf numFmtId="164" fontId="1" fillId="0" borderId="5" xfId="0" applyFont="1" applyFill="1" applyBorder="1" applyAlignment="1" applyProtection="1">
      <alignment horizontal="center" vertical="top" wrapText="1"/>
      <protection locked="0"/>
    </xf>
    <xf numFmtId="164" fontId="1" fillId="0" borderId="1" xfId="0" applyFont="1" applyFill="1" applyBorder="1" applyAlignment="1" applyProtection="1">
      <alignment horizontal="center" vertical="top" wrapText="1" shrinkToFit="1"/>
      <protection locked="0"/>
    </xf>
    <xf numFmtId="166" fontId="1" fillId="0" borderId="1" xfId="0" applyNumberFormat="1" applyFont="1" applyFill="1" applyBorder="1" applyAlignment="1" applyProtection="1">
      <alignment horizontal="center" vertical="top" wrapText="1"/>
      <protection locked="0"/>
    </xf>
    <xf numFmtId="172" fontId="1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" fillId="0" borderId="1" xfId="0" applyFont="1" applyFill="1" applyBorder="1" applyAlignment="1" applyProtection="1">
      <alignment horizontal="left" vertical="top" wrapText="1"/>
      <protection locked="0"/>
    </xf>
    <xf numFmtId="164" fontId="1" fillId="0" borderId="6" xfId="0" applyFont="1" applyFill="1" applyBorder="1" applyAlignment="1" applyProtection="1">
      <alignment vertical="center"/>
      <protection locked="0"/>
    </xf>
    <xf numFmtId="164" fontId="1" fillId="0" borderId="5" xfId="0" applyFont="1" applyFill="1" applyBorder="1" applyAlignment="1" applyProtection="1">
      <alignment horizontal="center" vertical="center" wrapText="1" shrinkToFit="1"/>
      <protection locked="0"/>
    </xf>
    <xf numFmtId="164" fontId="1" fillId="0" borderId="1" xfId="0" applyFont="1" applyFill="1" applyBorder="1" applyAlignment="1" applyProtection="1">
      <alignment horizontal="center" vertical="center" wrapText="1" shrinkToFit="1"/>
      <protection locked="0"/>
    </xf>
    <xf numFmtId="166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2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" fillId="0" borderId="1" xfId="0" applyFont="1" applyFill="1" applyBorder="1" applyAlignment="1" applyProtection="1">
      <alignment horizontal="left" vertical="center" wrapText="1" shrinkToFit="1"/>
      <protection locked="0"/>
    </xf>
    <xf numFmtId="166" fontId="1" fillId="0" borderId="1" xfId="0" applyNumberFormat="1" applyFont="1" applyFill="1" applyBorder="1" applyAlignment="1" applyProtection="1">
      <alignment horizontal="center" vertical="center"/>
      <protection locked="0"/>
    </xf>
    <xf numFmtId="172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Font="1" applyFill="1" applyBorder="1" applyAlignment="1" applyProtection="1">
      <alignment horizontal="left" vertical="center" wrapText="1"/>
      <protection locked="0"/>
    </xf>
    <xf numFmtId="166" fontId="1" fillId="0" borderId="7" xfId="0" applyNumberFormat="1" applyFont="1" applyFill="1" applyBorder="1" applyAlignment="1" applyProtection="1">
      <alignment horizontal="center" vertical="center"/>
      <protection locked="0"/>
    </xf>
    <xf numFmtId="166" fontId="1" fillId="0" borderId="19" xfId="0" applyNumberFormat="1" applyFont="1" applyFill="1" applyBorder="1" applyAlignment="1" applyProtection="1">
      <alignment horizontal="center" vertical="center"/>
      <protection locked="0"/>
    </xf>
    <xf numFmtId="164" fontId="1" fillId="0" borderId="21" xfId="0" applyFont="1" applyFill="1" applyBorder="1" applyAlignment="1" applyProtection="1">
      <alignment horizontal="center" vertical="center"/>
      <protection locked="0"/>
    </xf>
    <xf numFmtId="164" fontId="1" fillId="0" borderId="13" xfId="0" applyFont="1" applyFill="1" applyBorder="1" applyAlignment="1" applyProtection="1">
      <alignment horizontal="center" vertical="center"/>
      <protection locked="0"/>
    </xf>
    <xf numFmtId="166" fontId="1" fillId="0" borderId="13" xfId="0" applyNumberFormat="1" applyFont="1" applyFill="1" applyBorder="1" applyAlignment="1" applyProtection="1">
      <alignment horizontal="center" vertical="center"/>
      <protection locked="0"/>
    </xf>
    <xf numFmtId="166" fontId="1" fillId="0" borderId="22" xfId="0" applyNumberFormat="1" applyFont="1" applyFill="1" applyBorder="1" applyAlignment="1" applyProtection="1">
      <alignment horizontal="center" vertical="center"/>
      <protection locked="0"/>
    </xf>
    <xf numFmtId="172" fontId="1" fillId="0" borderId="13" xfId="0" applyNumberFormat="1" applyFont="1" applyFill="1" applyBorder="1" applyAlignment="1" applyProtection="1">
      <alignment horizontal="center" vertical="center"/>
      <protection locked="0"/>
    </xf>
    <xf numFmtId="164" fontId="1" fillId="0" borderId="23" xfId="0" applyFont="1" applyFill="1" applyBorder="1" applyAlignment="1" applyProtection="1">
      <alignment vertical="center"/>
      <protection locked="0"/>
    </xf>
    <xf numFmtId="164" fontId="2" fillId="0" borderId="24" xfId="0" applyFont="1" applyFill="1" applyBorder="1" applyAlignment="1" applyProtection="1">
      <alignment horizontal="center" vertical="center"/>
      <protection locked="0"/>
    </xf>
    <xf numFmtId="164" fontId="1" fillId="0" borderId="14" xfId="0" applyFont="1" applyFill="1" applyBorder="1" applyAlignment="1" applyProtection="1">
      <alignment horizontal="center" vertical="top" wrapText="1"/>
      <protection locked="0"/>
    </xf>
    <xf numFmtId="164" fontId="1" fillId="0" borderId="15" xfId="0" applyFont="1" applyFill="1" applyBorder="1" applyAlignment="1" applyProtection="1">
      <alignment horizontal="center" vertical="top" wrapText="1"/>
      <protection locked="0"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center"/>
    </xf>
    <xf numFmtId="164" fontId="1" fillId="0" borderId="25" xfId="0" applyFont="1" applyFill="1" applyBorder="1" applyAlignment="1" applyProtection="1">
      <alignment horizontal="left" vertical="top" wrapText="1"/>
      <protection locked="0"/>
    </xf>
    <xf numFmtId="164" fontId="1" fillId="0" borderId="26" xfId="0" applyFont="1" applyFill="1" applyBorder="1" applyAlignment="1" applyProtection="1">
      <alignment horizontal="left" vertical="top" wrapText="1"/>
      <protection locked="0"/>
    </xf>
    <xf numFmtId="164" fontId="1" fillId="0" borderId="27" xfId="0" applyFont="1" applyFill="1" applyBorder="1" applyAlignment="1" applyProtection="1">
      <alignment horizontal="center" vertical="center"/>
      <protection locked="0"/>
    </xf>
    <xf numFmtId="164" fontId="2" fillId="0" borderId="28" xfId="0" applyFont="1" applyFill="1" applyBorder="1" applyAlignment="1" applyProtection="1">
      <alignment horizontal="center" vertical="center"/>
      <protection locked="0"/>
    </xf>
    <xf numFmtId="164" fontId="2" fillId="0" borderId="19" xfId="0" applyFont="1" applyFill="1" applyBorder="1" applyAlignment="1" applyProtection="1">
      <alignment horizontal="center" vertical="center"/>
      <protection locked="0"/>
    </xf>
    <xf numFmtId="164" fontId="1" fillId="0" borderId="1" xfId="0" applyFont="1" applyFill="1" applyBorder="1" applyAlignment="1" applyProtection="1">
      <alignment horizontal="center" vertical="top" wrapText="1"/>
      <protection locked="0"/>
    </xf>
    <xf numFmtId="164" fontId="0" fillId="0" borderId="1" xfId="0" applyBorder="1" applyAlignment="1">
      <alignment horizontal="center" vertical="top"/>
    </xf>
    <xf numFmtId="164" fontId="0" fillId="0" borderId="1" xfId="0" applyBorder="1" applyAlignment="1">
      <alignment/>
    </xf>
    <xf numFmtId="165" fontId="1" fillId="0" borderId="19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21</xdr:row>
      <xdr:rowOff>47625</xdr:rowOff>
    </xdr:from>
    <xdr:to>
      <xdr:col>8</xdr:col>
      <xdr:colOff>333375</xdr:colOff>
      <xdr:row>25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352925" y="5543550"/>
          <a:ext cx="3790950" cy="109537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="75" zoomScaleNormal="75" workbookViewId="0" topLeftCell="A1">
      <selection activeCell="A56" sqref="A56"/>
    </sheetView>
  </sheetViews>
  <sheetFormatPr defaultColWidth="11.421875" defaultRowHeight="12.75"/>
  <cols>
    <col min="1" max="1" width="11.57421875" style="1" customWidth="1"/>
    <col min="2" max="2" width="19.28125" style="1" customWidth="1"/>
    <col min="3" max="3" width="10.8515625" style="1" customWidth="1"/>
    <col min="4" max="7" width="5.7109375" style="1" customWidth="1"/>
    <col min="8" max="8" width="52.57421875" style="1" customWidth="1"/>
    <col min="9" max="15" width="5.7109375" style="1" customWidth="1"/>
    <col min="16" max="16" width="6.140625" style="1" customWidth="1"/>
    <col min="17" max="17" width="7.57421875" style="2" customWidth="1"/>
    <col min="18" max="19" width="5.7109375" style="1" customWidth="1"/>
    <col min="20" max="16384" width="11.421875" style="1" customWidth="1"/>
  </cols>
  <sheetData>
    <row r="1" spans="1:20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20" s="12" customFormat="1" ht="41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16</v>
      </c>
      <c r="Q2" s="9" t="s">
        <v>17</v>
      </c>
      <c r="R2" s="10" t="s">
        <v>18</v>
      </c>
      <c r="S2" s="10"/>
      <c r="T2" s="11"/>
    </row>
    <row r="3" spans="1:20" ht="19.5" customHeight="1">
      <c r="A3" s="13">
        <v>1</v>
      </c>
      <c r="B3" s="14"/>
      <c r="C3" s="15"/>
      <c r="D3" s="16"/>
      <c r="E3" s="16"/>
      <c r="F3" s="16"/>
      <c r="G3" s="16"/>
      <c r="H3" s="17"/>
      <c r="I3" s="16"/>
      <c r="J3" s="18"/>
      <c r="K3" s="18"/>
      <c r="L3" s="18"/>
      <c r="M3" s="18"/>
      <c r="N3" s="18"/>
      <c r="O3" s="19">
        <f>IF(C3="Champion",0,J3+3*K3+2*L3+2*M3+5*N3)</f>
        <v>0</v>
      </c>
      <c r="P3" s="20">
        <f>IF(C3="Champion",0,IF(O3&lt;6,6-O3,IF(O3&lt;16,16-O3,IF(O3&lt;31,31-O3,IF(O3&lt;51,51-O3,IF(O3&lt;76,76-O3,IF(O3&lt;126,126-O3)))))))</f>
        <v>6</v>
      </c>
      <c r="Q3" s="21"/>
      <c r="R3" s="22"/>
      <c r="S3" s="23"/>
      <c r="T3" s="5"/>
    </row>
    <row r="4" spans="1:20" ht="19.5" customHeight="1">
      <c r="A4" s="6">
        <v>2</v>
      </c>
      <c r="B4" s="24"/>
      <c r="C4" s="25"/>
      <c r="D4" s="24"/>
      <c r="E4" s="24"/>
      <c r="F4" s="24"/>
      <c r="G4" s="24"/>
      <c r="H4" s="26"/>
      <c r="I4" s="24"/>
      <c r="J4" s="27"/>
      <c r="K4" s="27"/>
      <c r="L4" s="27"/>
      <c r="M4" s="27"/>
      <c r="N4" s="27"/>
      <c r="O4" s="7">
        <f>IF(C4="Champion",0,J4+3*K4+2*L4+2*M4+5*N4)</f>
        <v>0</v>
      </c>
      <c r="P4" s="28">
        <f>IF(C4="Champion",0,IF(O4&lt;6,6-O4,IF(O4&lt;16,16-O4,IF(O4&lt;31,31-O4,IF(O4&lt;51,51-O4,IF(O4&lt;76,76-O4,IF(O4&lt;126,126-O4)))))))</f>
        <v>6</v>
      </c>
      <c r="Q4" s="29"/>
      <c r="R4" s="30"/>
      <c r="S4" s="31"/>
      <c r="T4" s="5"/>
    </row>
    <row r="5" spans="1:20" ht="19.5" customHeight="1">
      <c r="A5" s="13">
        <v>3</v>
      </c>
      <c r="B5" s="16"/>
      <c r="C5" s="16"/>
      <c r="D5" s="16"/>
      <c r="E5" s="16"/>
      <c r="F5" s="16"/>
      <c r="G5" s="16"/>
      <c r="H5" s="17"/>
      <c r="I5" s="16"/>
      <c r="J5" s="18"/>
      <c r="K5" s="18"/>
      <c r="L5" s="18"/>
      <c r="M5" s="18"/>
      <c r="N5" s="18"/>
      <c r="O5" s="19">
        <f>IF(C5="Champion",0,J5+3*K5+2*L5+2*M5+5*N5)</f>
        <v>0</v>
      </c>
      <c r="P5" s="20">
        <f>IF(C5="Champion",0,IF(O5&lt;6,6-O5,IF(O5&lt;16,16-O5,IF(O5&lt;31,31-O5,IF(O5&lt;51,51-O5,IF(O5&lt;76,76-O5,IF(O5&lt;126,126-O5)))))))</f>
        <v>6</v>
      </c>
      <c r="Q5" s="21"/>
      <c r="R5" s="22"/>
      <c r="S5" s="23"/>
      <c r="T5" s="5"/>
    </row>
    <row r="6" spans="1:20" ht="19.5" customHeight="1">
      <c r="A6" s="6">
        <v>4</v>
      </c>
      <c r="B6" s="24"/>
      <c r="C6" s="25"/>
      <c r="D6" s="24"/>
      <c r="E6" s="24"/>
      <c r="F6" s="24"/>
      <c r="G6" s="24"/>
      <c r="H6" s="26"/>
      <c r="I6" s="24"/>
      <c r="J6" s="27"/>
      <c r="K6" s="27"/>
      <c r="L6" s="27"/>
      <c r="M6" s="27"/>
      <c r="N6" s="27"/>
      <c r="O6" s="7">
        <f>IF(C6="Champion",0,J6+3*K6+2*L6+2*M6+5*N6)</f>
        <v>0</v>
      </c>
      <c r="P6" s="28">
        <f>IF(C6="Champion",0,IF(O6&lt;6,6-O6,IF(O6&lt;16,16-O6,IF(O6&lt;31,31-O6,IF(O6&lt;51,51-O6,IF(O6&lt;76,76-O6,IF(O6&lt;126,126-O6)))))))</f>
        <v>6</v>
      </c>
      <c r="Q6" s="29"/>
      <c r="R6" s="30"/>
      <c r="S6" s="31"/>
      <c r="T6" s="5"/>
    </row>
    <row r="7" spans="1:20" ht="19.5" customHeight="1">
      <c r="A7" s="13">
        <v>5</v>
      </c>
      <c r="B7" s="16"/>
      <c r="C7" s="16"/>
      <c r="D7" s="16"/>
      <c r="E7" s="16"/>
      <c r="F7" s="16"/>
      <c r="G7" s="16"/>
      <c r="H7" s="17"/>
      <c r="I7" s="16"/>
      <c r="J7" s="18"/>
      <c r="K7" s="18"/>
      <c r="L7" s="18"/>
      <c r="M7" s="18"/>
      <c r="N7" s="18"/>
      <c r="O7" s="19">
        <f>IF(C7="Champion",0,J7+3*K7+2*L7+2*M7+5*N7)</f>
        <v>0</v>
      </c>
      <c r="P7" s="20">
        <f>IF(C7="Champion",0,IF(O7&lt;6,6-O7,IF(O7&lt;16,16-O7,IF(O7&lt;31,31-O7,IF(O7&lt;51,51-O7,IF(O7&lt;76,76-O7,IF(O7&lt;126,126-O7)))))))</f>
        <v>6</v>
      </c>
      <c r="Q7" s="21"/>
      <c r="R7" s="22"/>
      <c r="S7" s="23"/>
      <c r="T7" s="5"/>
    </row>
    <row r="8" spans="1:20" ht="19.5" customHeight="1">
      <c r="A8" s="6">
        <v>6</v>
      </c>
      <c r="B8" s="24"/>
      <c r="C8" s="24"/>
      <c r="D8" s="24"/>
      <c r="E8" s="24"/>
      <c r="F8" s="24"/>
      <c r="G8" s="24"/>
      <c r="H8" s="26"/>
      <c r="I8" s="24"/>
      <c r="J8" s="27"/>
      <c r="K8" s="27"/>
      <c r="L8" s="27"/>
      <c r="M8" s="27"/>
      <c r="N8" s="27"/>
      <c r="O8" s="7">
        <f>IF(C8="Champion",0,J8+3*K8+2*L8+2*M8+5*N8)</f>
        <v>0</v>
      </c>
      <c r="P8" s="28">
        <f>IF(C8="Champion",0,IF(O8&lt;6,6-O8,IF(O8&lt;16,16-O8,IF(O8&lt;31,31-O8,IF(O8&lt;51,51-O8,IF(O8&lt;76,76-O8,IF(O8&lt;126,126-O8)))))))</f>
        <v>6</v>
      </c>
      <c r="Q8" s="29"/>
      <c r="R8" s="30"/>
      <c r="S8" s="31"/>
      <c r="T8" s="5"/>
    </row>
    <row r="9" spans="1:20" ht="19.5" customHeight="1">
      <c r="A9" s="13">
        <v>7</v>
      </c>
      <c r="B9" s="16"/>
      <c r="C9" s="16"/>
      <c r="D9" s="16"/>
      <c r="E9" s="16"/>
      <c r="F9" s="16"/>
      <c r="G9" s="16"/>
      <c r="H9" s="32"/>
      <c r="I9" s="16"/>
      <c r="J9" s="18"/>
      <c r="K9" s="18"/>
      <c r="L9" s="18"/>
      <c r="M9" s="18"/>
      <c r="N9" s="18"/>
      <c r="O9" s="19">
        <f>IF(C9="Champion",0,J9+3*K9+2*L9+2*M9+5*N9)</f>
        <v>0</v>
      </c>
      <c r="P9" s="20">
        <f>IF(C9="Champion",0,IF(O9&lt;6,6-O9,IF(O9&lt;16,16-O9,IF(O9&lt;31,31-O9,IF(O9&lt;51,51-O9,IF(O9&lt;76,76-O9,IF(O9&lt;126,126-O9)))))))</f>
        <v>6</v>
      </c>
      <c r="Q9" s="21"/>
      <c r="R9" s="22"/>
      <c r="S9" s="23"/>
      <c r="T9" s="5"/>
    </row>
    <row r="10" spans="1:20" ht="19.5" customHeight="1">
      <c r="A10" s="6">
        <v>8</v>
      </c>
      <c r="B10" s="24"/>
      <c r="C10" s="24"/>
      <c r="D10" s="24"/>
      <c r="E10" s="24"/>
      <c r="F10" s="24"/>
      <c r="G10" s="24"/>
      <c r="H10" s="26"/>
      <c r="I10" s="24"/>
      <c r="J10" s="27"/>
      <c r="K10" s="27"/>
      <c r="L10" s="27"/>
      <c r="M10" s="27"/>
      <c r="N10" s="27"/>
      <c r="O10" s="7">
        <f>IF(C10="Champion",0,J10+3*K10+2*L10+2*M10+5*N10)</f>
        <v>0</v>
      </c>
      <c r="P10" s="28">
        <f>IF(C10="Champion",0,IF(O10&lt;6,6-O10,IF(O10&lt;16,16-O10,IF(O10&lt;31,31-O10,IF(O10&lt;51,51-O10,IF(O10&lt;76,76-O10,IF(O10&lt;126,126-O10)))))))</f>
        <v>6</v>
      </c>
      <c r="Q10" s="29"/>
      <c r="R10" s="30"/>
      <c r="S10" s="31"/>
      <c r="T10" s="5"/>
    </row>
    <row r="11" spans="1:20" ht="19.5" customHeight="1">
      <c r="A11" s="13">
        <v>9</v>
      </c>
      <c r="B11" s="16"/>
      <c r="C11" s="16"/>
      <c r="D11" s="16"/>
      <c r="E11" s="16"/>
      <c r="F11" s="16"/>
      <c r="G11" s="16"/>
      <c r="H11" s="17"/>
      <c r="I11" s="18"/>
      <c r="J11" s="18"/>
      <c r="K11" s="18"/>
      <c r="L11" s="18"/>
      <c r="M11" s="18"/>
      <c r="N11" s="18"/>
      <c r="O11" s="19">
        <f>IF(C11="Champion",0,J11+3*K11+2*L11+2*M11+5*N11)</f>
        <v>0</v>
      </c>
      <c r="P11" s="20">
        <f>IF(C11="Champion",0,IF(O11&lt;6,6-O11,IF(O11&lt;16,16-O11,IF(O11&lt;31,31-O11,IF(O11&lt;51,51-O11,IF(O11&lt;76,76-O11,IF(O11&lt;126,126-O11)))))))</f>
        <v>6</v>
      </c>
      <c r="Q11" s="21"/>
      <c r="R11" s="22"/>
      <c r="S11" s="23"/>
      <c r="T11" s="5"/>
    </row>
    <row r="12" spans="1:20" ht="19.5" customHeight="1">
      <c r="A12" s="6">
        <v>10</v>
      </c>
      <c r="B12" s="24"/>
      <c r="C12" s="24"/>
      <c r="D12" s="24"/>
      <c r="E12" s="24"/>
      <c r="F12" s="24"/>
      <c r="G12" s="24"/>
      <c r="H12" s="26"/>
      <c r="I12" s="24"/>
      <c r="J12" s="27"/>
      <c r="K12" s="27"/>
      <c r="L12" s="27"/>
      <c r="M12" s="27"/>
      <c r="N12" s="27"/>
      <c r="O12" s="7">
        <f>IF(C12="Champion",0,J12+3*K12+2*L12+2*M12+5*N12)</f>
        <v>0</v>
      </c>
      <c r="P12" s="28">
        <f>IF(C12="Champion",0,IF(O12&lt;6,6-O12,IF(O12&lt;16,16-O12,IF(O12&lt;31,31-O12,IF(O12&lt;51,51-O12,IF(O12&lt;76,76-O12,IF(O12&lt;126,126-O12)))))))</f>
        <v>6</v>
      </c>
      <c r="Q12" s="29"/>
      <c r="R12" s="30"/>
      <c r="S12" s="31"/>
      <c r="T12" s="5"/>
    </row>
    <row r="13" spans="1:20" ht="20.25" customHeight="1">
      <c r="A13" s="13">
        <v>11</v>
      </c>
      <c r="B13" s="33"/>
      <c r="C13" s="16"/>
      <c r="D13" s="16"/>
      <c r="E13" s="16"/>
      <c r="F13" s="16"/>
      <c r="G13" s="16"/>
      <c r="H13" s="17"/>
      <c r="I13" s="16"/>
      <c r="J13" s="18"/>
      <c r="K13" s="18"/>
      <c r="L13" s="18"/>
      <c r="M13" s="18"/>
      <c r="N13" s="18"/>
      <c r="O13" s="19">
        <f>IF(C13="Champion",0,J13+3*K13+2*L13+2*M13+5*N13)</f>
        <v>0</v>
      </c>
      <c r="P13" s="20">
        <f>IF(C13="Champion",0,IF(O13&lt;6,6-O13,IF(O13&lt;16,16-O13,IF(O13&lt;31,31-O13,IF(O13&lt;51,51-O13,IF(O13&lt;76,76-O13,IF(O13&lt;126,126-O13)))))))</f>
        <v>6</v>
      </c>
      <c r="Q13" s="21"/>
      <c r="R13" s="22"/>
      <c r="S13" s="23"/>
      <c r="T13" s="5"/>
    </row>
    <row r="14" spans="1:20" ht="20.25" customHeight="1">
      <c r="A14" s="6">
        <v>12</v>
      </c>
      <c r="H14" s="34"/>
      <c r="I14" s="24"/>
      <c r="J14" s="27"/>
      <c r="K14" s="27"/>
      <c r="L14" s="27"/>
      <c r="M14" s="27"/>
      <c r="N14" s="27"/>
      <c r="O14" s="7">
        <f>IF(C14="Champion",0,J14+3*K14+2*L14+2*M14+5*N14)</f>
        <v>0</v>
      </c>
      <c r="P14" s="28">
        <f>IF(C16="Champion",0,IF(O14&lt;6,6-O14,IF(O14&lt;16,16-O14,IF(O14&lt;31,31-O14,IF(O14&lt;51,51-O14,IF(O14&lt;76,76-O14,IF(O14&lt;126,126-O14)))))))</f>
        <v>6</v>
      </c>
      <c r="Q14" s="29"/>
      <c r="R14" s="30"/>
      <c r="S14" s="31"/>
      <c r="T14" s="5"/>
    </row>
    <row r="15" spans="1:20" ht="19.5" customHeight="1">
      <c r="A15" s="13">
        <v>13</v>
      </c>
      <c r="B15" s="14"/>
      <c r="C15" s="14"/>
      <c r="D15" s="14"/>
      <c r="E15" s="14"/>
      <c r="F15" s="14"/>
      <c r="G15" s="14"/>
      <c r="H15" s="32"/>
      <c r="I15" s="16"/>
      <c r="J15" s="18"/>
      <c r="K15" s="18"/>
      <c r="L15" s="18"/>
      <c r="M15" s="18"/>
      <c r="N15" s="18"/>
      <c r="O15" s="19">
        <f>IF(C167="Champion",0,J15+3*K15+2*L15+2*M15+5*N15)</f>
        <v>0</v>
      </c>
      <c r="P15" s="20">
        <f>IF(C17="Champion",0,IF(O15&lt;6,6-O15,IF(O15&lt;16,16-O15,IF(O15&lt;31,31-O15,IF(O15&lt;51,51-O15,IF(O15&lt;76,76-O15,IF(O15&lt;126,126-O15)))))))</f>
        <v>6</v>
      </c>
      <c r="Q15" s="21"/>
      <c r="R15" s="22"/>
      <c r="S15" s="23"/>
      <c r="T15" s="5"/>
    </row>
    <row r="16" spans="1:20" ht="19.5" customHeight="1">
      <c r="A16" s="6">
        <v>14</v>
      </c>
      <c r="B16" s="35"/>
      <c r="C16" s="24"/>
      <c r="D16" s="24"/>
      <c r="E16" s="24"/>
      <c r="F16" s="24"/>
      <c r="G16" s="24"/>
      <c r="H16" s="26"/>
      <c r="I16" s="24"/>
      <c r="J16" s="27"/>
      <c r="K16" s="27"/>
      <c r="L16" s="27"/>
      <c r="M16" s="27"/>
      <c r="N16" s="27"/>
      <c r="O16" s="7">
        <f>IF(C178="Champion",0,J16+3*K16+2*L16+2*M16+5*N16)</f>
        <v>0</v>
      </c>
      <c r="P16" s="28">
        <f>IF(C18="Champion",0,IF(O16&lt;6,6-O16,IF(O16&lt;16,16-O16,IF(O16&lt;31,31-O16,IF(O16&lt;51,51-O16,IF(O16&lt;76,76-O16,IF(O16&lt;126,126-O16)))))))</f>
        <v>6</v>
      </c>
      <c r="Q16" s="29"/>
      <c r="R16" s="30"/>
      <c r="S16" s="31"/>
      <c r="T16" s="5"/>
    </row>
    <row r="17" spans="1:20" ht="19.5" customHeight="1">
      <c r="A17" s="13">
        <v>15</v>
      </c>
      <c r="B17" s="33"/>
      <c r="C17" s="16"/>
      <c r="D17" s="16"/>
      <c r="E17" s="16"/>
      <c r="F17" s="16"/>
      <c r="G17" s="16"/>
      <c r="H17" s="17"/>
      <c r="I17" s="16"/>
      <c r="J17" s="18"/>
      <c r="K17" s="18"/>
      <c r="L17" s="18"/>
      <c r="M17" s="18"/>
      <c r="N17" s="18"/>
      <c r="O17" s="19">
        <f>IF(C179="Champion",0,J17+3*K17+2*L17+2*M17+5*N17)</f>
        <v>0</v>
      </c>
      <c r="P17" s="20">
        <f>IF(C19="Champion",0,IF(O17&lt;6,6-O17,IF(O17&lt;16,16-O17,IF(O17&lt;31,31-O17,IF(O17&lt;51,51-O17,IF(O17&lt;76,76-O17,IF(O17&lt;126,126-O17)))))))</f>
        <v>6</v>
      </c>
      <c r="Q17" s="36"/>
      <c r="R17" s="22"/>
      <c r="S17" s="23"/>
      <c r="T17" s="5"/>
    </row>
    <row r="18" spans="1:20" ht="19.5" customHeight="1">
      <c r="A18" s="6">
        <v>16</v>
      </c>
      <c r="B18" s="24"/>
      <c r="C18" s="24"/>
      <c r="D18" s="24"/>
      <c r="E18" s="24"/>
      <c r="F18" s="24"/>
      <c r="G18" s="24"/>
      <c r="H18" s="37"/>
      <c r="I18" s="24"/>
      <c r="J18" s="27"/>
      <c r="K18" s="27"/>
      <c r="L18" s="27"/>
      <c r="M18" s="27"/>
      <c r="N18" s="27"/>
      <c r="O18" s="7">
        <f>IF(C18="Champion",0,J18+3*K18+2*L18+2*M18+5*N18)</f>
        <v>0</v>
      </c>
      <c r="P18" s="28">
        <f>IF(C20="Champion",0,IF(O18&lt;6,6-O18,IF(O18&lt;16,16-O18,IF(O18&lt;31,31-O18,IF(O18&lt;51,51-O18,IF(O18&lt;76,76-O18,IF(O18&lt;126,126-O18)))))))</f>
        <v>6</v>
      </c>
      <c r="Q18" s="38"/>
      <c r="R18" s="39"/>
      <c r="S18" s="40"/>
      <c r="T18" s="5"/>
    </row>
    <row r="19" spans="1:20" ht="19.5" customHeight="1">
      <c r="A19" s="41"/>
      <c r="B19" s="42" t="s">
        <v>19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7">
        <f>SUM(O3:O18)</f>
        <v>0</v>
      </c>
      <c r="P19" s="8"/>
      <c r="Q19" s="38"/>
      <c r="R19" s="43"/>
      <c r="S19" s="43"/>
      <c r="T19" s="5"/>
    </row>
    <row r="20" spans="1:20" s="34" customFormat="1" ht="19.5" customHeight="1">
      <c r="A20" s="6" t="s">
        <v>20</v>
      </c>
      <c r="B20" s="26"/>
      <c r="C20" s="26"/>
      <c r="D20" s="44" t="s">
        <v>21</v>
      </c>
      <c r="E20" s="44"/>
      <c r="F20" s="44"/>
      <c r="G20" s="44"/>
      <c r="H20" s="45" t="s">
        <v>22</v>
      </c>
      <c r="I20" s="46">
        <v>0</v>
      </c>
      <c r="J20" s="45" t="s">
        <v>23</v>
      </c>
      <c r="K20" s="45"/>
      <c r="L20" s="45"/>
      <c r="M20" s="47"/>
      <c r="N20" s="48" t="s">
        <v>24</v>
      </c>
      <c r="O20" s="5">
        <v>50000</v>
      </c>
      <c r="P20" s="5"/>
      <c r="Q20" s="29">
        <f>M20*O20/1000</f>
        <v>0</v>
      </c>
      <c r="R20" s="43"/>
      <c r="S20" s="43"/>
      <c r="T20" s="49"/>
    </row>
    <row r="21" spans="1:20" s="34" customFormat="1" ht="19.5" customHeight="1">
      <c r="A21" s="6" t="s">
        <v>25</v>
      </c>
      <c r="B21" s="26"/>
      <c r="C21" s="26"/>
      <c r="D21" s="44"/>
      <c r="E21" s="44"/>
      <c r="F21" s="44"/>
      <c r="G21" s="44"/>
      <c r="H21" s="50" t="s">
        <v>26</v>
      </c>
      <c r="I21" s="51">
        <f>(SUM(Q3:Q25)-SUMIF(I3:I18,"M",Q3:Q18)-SUMIF(I3:I18,"MP",Q3:Q18))/10</f>
        <v>0</v>
      </c>
      <c r="J21" s="45" t="s">
        <v>27</v>
      </c>
      <c r="K21" s="45"/>
      <c r="L21" s="45"/>
      <c r="M21" s="47"/>
      <c r="N21" s="48" t="s">
        <v>24</v>
      </c>
      <c r="O21" s="11">
        <v>10000</v>
      </c>
      <c r="P21" s="11"/>
      <c r="Q21" s="29">
        <f>M21*O21/1000</f>
        <v>0</v>
      </c>
      <c r="R21" s="43"/>
      <c r="S21" s="43"/>
      <c r="T21" s="49"/>
    </row>
    <row r="22" spans="1:20" s="34" customFormat="1" ht="19.5" customHeight="1">
      <c r="A22" s="6" t="s">
        <v>28</v>
      </c>
      <c r="B22" s="26"/>
      <c r="C22" s="26"/>
      <c r="D22" s="44"/>
      <c r="E22" s="44"/>
      <c r="F22" s="44"/>
      <c r="G22" s="44"/>
      <c r="H22" s="52"/>
      <c r="I22" s="52"/>
      <c r="J22" s="45" t="s">
        <v>29</v>
      </c>
      <c r="K22" s="45"/>
      <c r="L22" s="45"/>
      <c r="M22" s="47"/>
      <c r="N22" s="48" t="s">
        <v>24</v>
      </c>
      <c r="O22" s="11">
        <v>10000</v>
      </c>
      <c r="P22" s="11"/>
      <c r="Q22" s="29">
        <f>M22*O22/1000</f>
        <v>0</v>
      </c>
      <c r="R22" s="43"/>
      <c r="S22" s="43"/>
      <c r="T22" s="49"/>
    </row>
    <row r="23" spans="1:20" s="34" customFormat="1" ht="19.5" customHeight="1">
      <c r="A23" s="6" t="s">
        <v>30</v>
      </c>
      <c r="B23" s="53"/>
      <c r="C23" s="53"/>
      <c r="D23" s="44"/>
      <c r="E23" s="44"/>
      <c r="F23" s="44"/>
      <c r="G23" s="44"/>
      <c r="H23" s="52"/>
      <c r="I23" s="52"/>
      <c r="J23" s="45" t="s">
        <v>31</v>
      </c>
      <c r="K23" s="45"/>
      <c r="L23" s="45"/>
      <c r="M23" s="47"/>
      <c r="N23" s="48" t="s">
        <v>24</v>
      </c>
      <c r="O23" s="11">
        <v>10000</v>
      </c>
      <c r="P23" s="11"/>
      <c r="Q23" s="29">
        <f>M23*O23/1000</f>
        <v>0</v>
      </c>
      <c r="R23" s="43"/>
      <c r="S23" s="43"/>
      <c r="T23" s="49"/>
    </row>
    <row r="24" spans="1:20" s="34" customFormat="1" ht="19.5" customHeight="1">
      <c r="A24" s="6" t="s">
        <v>32</v>
      </c>
      <c r="B24" s="53"/>
      <c r="C24" s="53"/>
      <c r="D24" s="44"/>
      <c r="E24" s="44"/>
      <c r="F24" s="44"/>
      <c r="G24" s="44"/>
      <c r="H24" s="52"/>
      <c r="I24" s="52"/>
      <c r="J24" s="45" t="s">
        <v>33</v>
      </c>
      <c r="K24" s="45"/>
      <c r="L24" s="45"/>
      <c r="M24" s="47"/>
      <c r="N24" s="48" t="s">
        <v>24</v>
      </c>
      <c r="O24" s="11">
        <v>50000</v>
      </c>
      <c r="P24" s="11"/>
      <c r="Q24" s="29">
        <f>M24*O24/1000</f>
        <v>0</v>
      </c>
      <c r="R24" s="43"/>
      <c r="S24" s="43"/>
      <c r="T24" s="49"/>
    </row>
    <row r="25" spans="1:20" s="34" customFormat="1" ht="19.5" customHeight="1">
      <c r="A25" s="6"/>
      <c r="B25" s="26"/>
      <c r="C25" s="26"/>
      <c r="D25" s="44"/>
      <c r="E25" s="44"/>
      <c r="F25" s="44"/>
      <c r="G25" s="44"/>
      <c r="H25" s="52"/>
      <c r="I25" s="52"/>
      <c r="J25" s="45" t="s">
        <v>34</v>
      </c>
      <c r="K25" s="45"/>
      <c r="L25" s="45"/>
      <c r="M25" s="47"/>
      <c r="N25" s="48" t="s">
        <v>24</v>
      </c>
      <c r="O25" s="11">
        <v>150000</v>
      </c>
      <c r="P25" s="11"/>
      <c r="Q25" s="29">
        <f>M25*O25/1000</f>
        <v>0</v>
      </c>
      <c r="R25" s="43"/>
      <c r="S25" s="43"/>
      <c r="T25" s="49"/>
    </row>
    <row r="26" spans="1:20" s="60" customFormat="1" ht="19.5" customHeight="1">
      <c r="A26" s="54" t="s">
        <v>35</v>
      </c>
      <c r="B26" s="55"/>
      <c r="C26" s="55"/>
      <c r="D26" s="44"/>
      <c r="E26" s="44"/>
      <c r="F26" s="44"/>
      <c r="G26" s="44"/>
      <c r="H26" s="52"/>
      <c r="I26" s="52"/>
      <c r="J26" s="56" t="s">
        <v>36</v>
      </c>
      <c r="K26" s="56"/>
      <c r="L26" s="56"/>
      <c r="M26" s="56"/>
      <c r="N26" s="56"/>
      <c r="O26" s="56"/>
      <c r="P26" s="56"/>
      <c r="Q26" s="57">
        <f>SUM(Q3:Q25)</f>
        <v>0</v>
      </c>
      <c r="R26" s="58"/>
      <c r="S26" s="58"/>
      <c r="T26" s="59"/>
    </row>
    <row r="27" spans="1:19" s="65" customFormat="1" ht="12.7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  <c r="R27" s="62"/>
      <c r="S27" s="64"/>
    </row>
    <row r="28" spans="1:20" s="68" customFormat="1" ht="19.5" customHeight="1">
      <c r="A28" s="66" t="s">
        <v>37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</row>
    <row r="29" spans="1:20" ht="27.75" customHeight="1">
      <c r="A29" s="69" t="s">
        <v>38</v>
      </c>
      <c r="B29" s="70" t="s">
        <v>2</v>
      </c>
      <c r="C29" s="70" t="s">
        <v>3</v>
      </c>
      <c r="D29" s="70" t="s">
        <v>4</v>
      </c>
      <c r="E29" s="70" t="s">
        <v>5</v>
      </c>
      <c r="F29" s="70" t="s">
        <v>6</v>
      </c>
      <c r="G29" s="70" t="s">
        <v>7</v>
      </c>
      <c r="H29" s="70" t="s">
        <v>8</v>
      </c>
      <c r="I29" s="70" t="s">
        <v>39</v>
      </c>
      <c r="J29" s="70" t="s">
        <v>10</v>
      </c>
      <c r="K29" s="70" t="s">
        <v>11</v>
      </c>
      <c r="L29" s="70" t="s">
        <v>12</v>
      </c>
      <c r="M29" s="70" t="s">
        <v>13</v>
      </c>
      <c r="N29" s="70" t="s">
        <v>14</v>
      </c>
      <c r="O29" s="70" t="s">
        <v>15</v>
      </c>
      <c r="P29" s="70" t="s">
        <v>40</v>
      </c>
      <c r="Q29" s="71" t="s">
        <v>17</v>
      </c>
      <c r="R29" s="72" t="s">
        <v>41</v>
      </c>
      <c r="S29" s="72"/>
      <c r="T29" s="5"/>
    </row>
    <row r="30" spans="1:20" ht="19.5" customHeight="1">
      <c r="A30" s="73"/>
      <c r="B30" s="24"/>
      <c r="C30" s="24"/>
      <c r="D30" s="24"/>
      <c r="E30" s="24"/>
      <c r="F30" s="24"/>
      <c r="G30" s="24"/>
      <c r="H30" s="26"/>
      <c r="I30" s="24"/>
      <c r="J30" s="27"/>
      <c r="K30" s="27"/>
      <c r="L30" s="27"/>
      <c r="M30" s="27"/>
      <c r="N30" s="27"/>
      <c r="O30" s="7"/>
      <c r="P30" s="28"/>
      <c r="Q30" s="29">
        <v>0</v>
      </c>
      <c r="R30" s="74"/>
      <c r="S30" s="74"/>
      <c r="T30" s="5"/>
    </row>
    <row r="31" spans="1:20" ht="19.5" customHeight="1">
      <c r="A31" s="75"/>
      <c r="B31" s="24"/>
      <c r="C31" s="76"/>
      <c r="D31" s="24"/>
      <c r="E31" s="24"/>
      <c r="F31" s="77"/>
      <c r="G31" s="24"/>
      <c r="H31" s="26"/>
      <c r="I31" s="24"/>
      <c r="J31" s="24"/>
      <c r="K31" s="24"/>
      <c r="L31" s="24"/>
      <c r="M31" s="24"/>
      <c r="N31" s="24"/>
      <c r="O31" s="7"/>
      <c r="P31" s="12"/>
      <c r="Q31" s="29">
        <v>0</v>
      </c>
      <c r="R31" s="43"/>
      <c r="S31" s="43"/>
      <c r="T31" s="5"/>
    </row>
    <row r="32" spans="1:20" ht="19.5" customHeight="1">
      <c r="A32" s="75"/>
      <c r="C32" s="24"/>
      <c r="D32" s="77"/>
      <c r="E32" s="24"/>
      <c r="F32" s="24"/>
      <c r="G32" s="24"/>
      <c r="O32" s="7"/>
      <c r="P32" s="12"/>
      <c r="Q32" s="29">
        <v>0</v>
      </c>
      <c r="R32" s="43"/>
      <c r="S32" s="43"/>
      <c r="T32" s="5"/>
    </row>
    <row r="33" spans="1:20" ht="19.5" customHeight="1">
      <c r="A33" s="78"/>
      <c r="B33" s="24"/>
      <c r="C33" s="24"/>
      <c r="D33" s="77"/>
      <c r="E33" s="24"/>
      <c r="F33" s="79"/>
      <c r="G33" s="24"/>
      <c r="H33" s="26"/>
      <c r="I33" s="24"/>
      <c r="J33" s="24"/>
      <c r="K33" s="24"/>
      <c r="L33" s="24"/>
      <c r="M33" s="24"/>
      <c r="N33" s="24"/>
      <c r="O33" s="7"/>
      <c r="P33" s="12"/>
      <c r="Q33" s="29">
        <v>0</v>
      </c>
      <c r="R33" s="43"/>
      <c r="S33" s="43"/>
      <c r="T33" s="5"/>
    </row>
    <row r="34" spans="1:20" ht="19.5" customHeight="1">
      <c r="A34" s="80"/>
      <c r="B34" s="81"/>
      <c r="C34" s="81"/>
      <c r="D34" s="81"/>
      <c r="E34" s="81"/>
      <c r="F34" s="81"/>
      <c r="G34" s="81"/>
      <c r="H34" s="82"/>
      <c r="I34" s="81"/>
      <c r="J34" s="81"/>
      <c r="K34" s="81"/>
      <c r="L34" s="81"/>
      <c r="M34" s="81"/>
      <c r="N34" s="81"/>
      <c r="O34" s="83"/>
      <c r="P34" s="52"/>
      <c r="Q34" s="84">
        <v>0</v>
      </c>
      <c r="R34" s="58"/>
      <c r="S34" s="58"/>
      <c r="T34" s="5"/>
    </row>
    <row r="35" spans="1:20" ht="19.5" customHeight="1">
      <c r="A35" s="66" t="s">
        <v>42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5"/>
    </row>
    <row r="36" spans="1:20" ht="19.5" customHeight="1">
      <c r="A36" s="78" t="s">
        <v>43</v>
      </c>
      <c r="B36" s="70" t="s">
        <v>2</v>
      </c>
      <c r="C36" s="70" t="s">
        <v>3</v>
      </c>
      <c r="D36" s="70" t="s">
        <v>4</v>
      </c>
      <c r="E36" s="70" t="s">
        <v>5</v>
      </c>
      <c r="F36" s="70" t="s">
        <v>6</v>
      </c>
      <c r="G36" s="70" t="s">
        <v>7</v>
      </c>
      <c r="H36" s="70" t="s">
        <v>8</v>
      </c>
      <c r="I36" s="70" t="s">
        <v>39</v>
      </c>
      <c r="J36" s="70" t="s">
        <v>10</v>
      </c>
      <c r="K36" s="70" t="s">
        <v>11</v>
      </c>
      <c r="L36" s="70" t="s">
        <v>12</v>
      </c>
      <c r="M36" s="70" t="s">
        <v>13</v>
      </c>
      <c r="N36" s="70" t="s">
        <v>14</v>
      </c>
      <c r="O36" s="70" t="s">
        <v>15</v>
      </c>
      <c r="P36" s="70" t="s">
        <v>40</v>
      </c>
      <c r="Q36" s="71" t="s">
        <v>17</v>
      </c>
      <c r="R36" s="43"/>
      <c r="S36" s="43"/>
      <c r="T36" s="5"/>
    </row>
    <row r="37" spans="1:20" ht="19.5" customHeight="1">
      <c r="A37" s="78"/>
      <c r="B37" s="24"/>
      <c r="C37" s="24"/>
      <c r="D37" s="77"/>
      <c r="E37" s="24"/>
      <c r="F37" s="24"/>
      <c r="G37" s="24"/>
      <c r="H37" s="26"/>
      <c r="I37" s="24"/>
      <c r="J37" s="24"/>
      <c r="K37" s="24"/>
      <c r="L37" s="24"/>
      <c r="M37" s="24"/>
      <c r="N37" s="24"/>
      <c r="O37" s="7"/>
      <c r="P37" s="12"/>
      <c r="Q37" s="29">
        <v>0</v>
      </c>
      <c r="R37" s="43"/>
      <c r="S37" s="43"/>
      <c r="T37" s="5"/>
    </row>
    <row r="38" spans="1:20" ht="19.5" customHeight="1">
      <c r="A38" s="78"/>
      <c r="B38" s="24"/>
      <c r="C38" s="76"/>
      <c r="D38" s="24"/>
      <c r="E38" s="24"/>
      <c r="F38" s="77"/>
      <c r="G38" s="24"/>
      <c r="H38" s="26"/>
      <c r="I38" s="24"/>
      <c r="J38" s="24"/>
      <c r="K38" s="24"/>
      <c r="L38" s="24"/>
      <c r="M38" s="24"/>
      <c r="N38" s="24"/>
      <c r="O38" s="7"/>
      <c r="P38" s="12"/>
      <c r="Q38" s="29">
        <v>0</v>
      </c>
      <c r="R38" s="43"/>
      <c r="S38" s="43"/>
      <c r="T38" s="5"/>
    </row>
    <row r="39" spans="1:20" ht="19.5" customHeight="1">
      <c r="A39" s="78"/>
      <c r="C39" s="24"/>
      <c r="D39" s="77"/>
      <c r="E39" s="24"/>
      <c r="F39" s="24"/>
      <c r="G39" s="24"/>
      <c r="O39" s="7"/>
      <c r="P39" s="12"/>
      <c r="Q39" s="29">
        <v>0</v>
      </c>
      <c r="R39" s="43"/>
      <c r="S39" s="43"/>
      <c r="T39" s="5"/>
    </row>
    <row r="40" spans="1:20" ht="19.5" customHeight="1">
      <c r="A40" s="78"/>
      <c r="B40" s="24"/>
      <c r="C40" s="24"/>
      <c r="D40" s="77"/>
      <c r="E40" s="24"/>
      <c r="F40" s="79"/>
      <c r="G40" s="24"/>
      <c r="H40" s="26"/>
      <c r="I40" s="24"/>
      <c r="J40" s="24"/>
      <c r="K40" s="24"/>
      <c r="L40" s="24"/>
      <c r="M40" s="24"/>
      <c r="N40" s="24"/>
      <c r="O40" s="7"/>
      <c r="P40" s="12"/>
      <c r="Q40" s="29">
        <v>0</v>
      </c>
      <c r="R40" s="43"/>
      <c r="S40" s="43"/>
      <c r="T40" s="5"/>
    </row>
    <row r="41" spans="1:20" ht="19.5" customHeight="1">
      <c r="A41" s="85"/>
      <c r="B41" s="81"/>
      <c r="C41" s="81"/>
      <c r="D41" s="81"/>
      <c r="E41" s="81"/>
      <c r="F41" s="81"/>
      <c r="G41" s="81"/>
      <c r="H41" s="82"/>
      <c r="I41" s="81"/>
      <c r="J41" s="81"/>
      <c r="K41" s="81"/>
      <c r="L41" s="81"/>
      <c r="M41" s="81"/>
      <c r="N41" s="81"/>
      <c r="O41" s="83"/>
      <c r="P41" s="52"/>
      <c r="Q41" s="84">
        <v>0</v>
      </c>
      <c r="R41" s="58"/>
      <c r="S41" s="58"/>
      <c r="T41" s="5"/>
    </row>
    <row r="42" spans="1:20" ht="17.25">
      <c r="A42" s="86" t="s">
        <v>44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5"/>
    </row>
    <row r="43" spans="1:20" ht="12.75">
      <c r="A43" s="75" t="s">
        <v>45</v>
      </c>
      <c r="B43" s="1" t="s">
        <v>46</v>
      </c>
      <c r="C43" s="1" t="s">
        <v>47</v>
      </c>
      <c r="D43" s="1" t="s">
        <v>48</v>
      </c>
      <c r="F43" s="1" t="s">
        <v>49</v>
      </c>
      <c r="H43" s="1" t="s">
        <v>50</v>
      </c>
      <c r="I43" s="1" t="s">
        <v>51</v>
      </c>
      <c r="K43" s="43" t="s">
        <v>52</v>
      </c>
      <c r="L43" s="43"/>
      <c r="M43" s="43"/>
      <c r="N43" s="43"/>
      <c r="O43" s="43"/>
      <c r="P43" s="43"/>
      <c r="Q43" s="43"/>
      <c r="R43" s="43"/>
      <c r="S43" s="43"/>
      <c r="T43" s="5"/>
    </row>
    <row r="44" spans="1:20" ht="12.75">
      <c r="A44" s="87"/>
      <c r="B44" s="88"/>
      <c r="C44" s="89"/>
      <c r="D44" s="89"/>
      <c r="E44" s="89"/>
      <c r="F44" s="90"/>
      <c r="G44" s="90"/>
      <c r="H44" s="91"/>
      <c r="I44" s="90"/>
      <c r="J44" s="90"/>
      <c r="K44" s="92"/>
      <c r="L44" s="92"/>
      <c r="M44" s="92"/>
      <c r="N44" s="92"/>
      <c r="O44" s="92"/>
      <c r="P44" s="92"/>
      <c r="Q44" s="92"/>
      <c r="R44" s="92"/>
      <c r="S44" s="92"/>
      <c r="T44" s="5"/>
    </row>
    <row r="45" spans="1:20" ht="12.75">
      <c r="A45" s="93"/>
      <c r="B45" s="94"/>
      <c r="C45" s="95"/>
      <c r="D45" s="95"/>
      <c r="E45" s="95"/>
      <c r="F45" s="96"/>
      <c r="G45" s="96"/>
      <c r="H45" s="97"/>
      <c r="I45" s="96"/>
      <c r="J45" s="96"/>
      <c r="K45" s="92"/>
      <c r="L45" s="92"/>
      <c r="M45" s="92"/>
      <c r="N45" s="92"/>
      <c r="O45" s="92"/>
      <c r="P45" s="92"/>
      <c r="Q45" s="92"/>
      <c r="R45" s="92"/>
      <c r="S45" s="92"/>
      <c r="T45" s="5"/>
    </row>
    <row r="46" spans="1:20" ht="12.75">
      <c r="A46" s="75"/>
      <c r="B46" s="70"/>
      <c r="C46" s="98"/>
      <c r="D46" s="98"/>
      <c r="E46" s="98"/>
      <c r="F46" s="99"/>
      <c r="G46" s="99"/>
      <c r="H46" s="34"/>
      <c r="I46" s="99"/>
      <c r="J46" s="99"/>
      <c r="K46" s="92"/>
      <c r="L46" s="92"/>
      <c r="M46" s="92"/>
      <c r="N46" s="92"/>
      <c r="O46" s="92"/>
      <c r="P46" s="92"/>
      <c r="Q46" s="92"/>
      <c r="R46" s="92"/>
      <c r="S46" s="92"/>
      <c r="T46" s="5"/>
    </row>
    <row r="47" spans="1:20" ht="12.75">
      <c r="A47" s="75"/>
      <c r="B47" s="70"/>
      <c r="C47" s="98"/>
      <c r="D47" s="98"/>
      <c r="E47" s="98"/>
      <c r="F47" s="99"/>
      <c r="G47" s="99"/>
      <c r="H47" s="100"/>
      <c r="I47" s="99"/>
      <c r="J47" s="99"/>
      <c r="K47" s="92"/>
      <c r="L47" s="92"/>
      <c r="M47" s="92"/>
      <c r="N47" s="92"/>
      <c r="O47" s="92"/>
      <c r="P47" s="92"/>
      <c r="Q47" s="92"/>
      <c r="R47" s="92"/>
      <c r="S47" s="92"/>
      <c r="T47" s="5"/>
    </row>
    <row r="48" spans="1:20" ht="12.75">
      <c r="A48" s="75"/>
      <c r="B48" s="94"/>
      <c r="C48" s="101"/>
      <c r="D48" s="102"/>
      <c r="E48" s="102"/>
      <c r="F48" s="99"/>
      <c r="G48" s="99"/>
      <c r="H48" s="34"/>
      <c r="I48" s="99"/>
      <c r="J48" s="99"/>
      <c r="K48" s="92"/>
      <c r="L48" s="92"/>
      <c r="M48" s="92"/>
      <c r="N48" s="92"/>
      <c r="O48" s="92"/>
      <c r="P48" s="92"/>
      <c r="Q48" s="92"/>
      <c r="R48" s="92"/>
      <c r="S48" s="92"/>
      <c r="T48" s="5"/>
    </row>
    <row r="49" spans="1:20" ht="12.75">
      <c r="A49" s="75"/>
      <c r="B49" s="70"/>
      <c r="C49" s="101"/>
      <c r="D49" s="102"/>
      <c r="E49" s="102"/>
      <c r="F49" s="99"/>
      <c r="G49" s="99"/>
      <c r="H49" s="100"/>
      <c r="I49" s="99"/>
      <c r="J49" s="99"/>
      <c r="K49" s="92"/>
      <c r="L49" s="92"/>
      <c r="M49" s="92"/>
      <c r="N49" s="92"/>
      <c r="O49" s="92"/>
      <c r="P49" s="92"/>
      <c r="Q49" s="92"/>
      <c r="R49" s="92"/>
      <c r="S49" s="92"/>
      <c r="T49" s="5"/>
    </row>
    <row r="50" spans="1:20" ht="12.75">
      <c r="A50" s="75"/>
      <c r="C50" s="98"/>
      <c r="D50" s="102"/>
      <c r="E50" s="102"/>
      <c r="F50" s="99"/>
      <c r="G50" s="99"/>
      <c r="H50" s="34"/>
      <c r="I50" s="99"/>
      <c r="J50" s="99"/>
      <c r="K50" s="92"/>
      <c r="L50" s="92"/>
      <c r="M50" s="92"/>
      <c r="N50" s="92"/>
      <c r="O50" s="92"/>
      <c r="P50" s="92"/>
      <c r="Q50" s="92"/>
      <c r="R50" s="92"/>
      <c r="S50" s="92"/>
      <c r="T50" s="5"/>
    </row>
    <row r="51" spans="1:20" ht="12.75">
      <c r="A51" s="75"/>
      <c r="C51" s="98"/>
      <c r="D51" s="102"/>
      <c r="E51" s="102"/>
      <c r="F51" s="99"/>
      <c r="G51" s="99"/>
      <c r="H51" s="34"/>
      <c r="I51" s="99"/>
      <c r="J51" s="99"/>
      <c r="K51" s="92"/>
      <c r="L51" s="92"/>
      <c r="M51" s="92"/>
      <c r="N51" s="92"/>
      <c r="O51" s="92"/>
      <c r="P51" s="92"/>
      <c r="Q51" s="92"/>
      <c r="R51" s="92"/>
      <c r="S51" s="92"/>
      <c r="T51" s="5"/>
    </row>
    <row r="52" spans="1:20" ht="12.75">
      <c r="A52" s="75"/>
      <c r="C52" s="98"/>
      <c r="D52" s="102"/>
      <c r="E52" s="102"/>
      <c r="F52" s="99"/>
      <c r="G52" s="99"/>
      <c r="H52" s="34"/>
      <c r="I52" s="99"/>
      <c r="J52" s="99"/>
      <c r="K52" s="92"/>
      <c r="L52" s="92"/>
      <c r="M52" s="92"/>
      <c r="N52" s="92"/>
      <c r="O52" s="92"/>
      <c r="P52" s="92"/>
      <c r="Q52" s="92"/>
      <c r="R52" s="92"/>
      <c r="S52" s="92"/>
      <c r="T52" s="5"/>
    </row>
    <row r="53" spans="1:20" ht="12.75">
      <c r="A53" s="103"/>
      <c r="B53" s="104"/>
      <c r="C53" s="105"/>
      <c r="D53" s="106"/>
      <c r="E53" s="106"/>
      <c r="F53" s="107"/>
      <c r="G53" s="107"/>
      <c r="H53" s="60"/>
      <c r="I53" s="107"/>
      <c r="J53" s="107"/>
      <c r="K53" s="108"/>
      <c r="L53" s="108"/>
      <c r="M53" s="108"/>
      <c r="N53" s="108"/>
      <c r="O53" s="108"/>
      <c r="P53" s="108"/>
      <c r="Q53" s="108"/>
      <c r="R53" s="108"/>
      <c r="S53" s="108"/>
      <c r="T53" s="5"/>
    </row>
    <row r="54" spans="1:20" ht="19.5" customHeight="1">
      <c r="A54" s="109" t="s">
        <v>53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5"/>
    </row>
    <row r="55" spans="1:20" ht="19.5" customHeight="1">
      <c r="A55" s="110"/>
      <c r="B55" s="110"/>
      <c r="C55" s="110"/>
      <c r="D55" s="110"/>
      <c r="E55" s="110"/>
      <c r="F55" s="111"/>
      <c r="G55" s="111"/>
      <c r="H55" s="111"/>
      <c r="I55" s="112"/>
      <c r="J55" s="112"/>
      <c r="K55" s="112"/>
      <c r="L55" s="112"/>
      <c r="M55" s="112"/>
      <c r="N55" s="113"/>
      <c r="O55" s="113"/>
      <c r="P55" s="113"/>
      <c r="Q55" s="113"/>
      <c r="R55" s="113"/>
      <c r="S55" s="113"/>
      <c r="T55" s="5"/>
    </row>
    <row r="56" spans="1:20" ht="19.5" customHeight="1">
      <c r="A56" s="114"/>
      <c r="B56" s="114"/>
      <c r="C56" s="114"/>
      <c r="D56" s="114"/>
      <c r="E56" s="114"/>
      <c r="F56" s="115"/>
      <c r="G56" s="115"/>
      <c r="H56" s="115"/>
      <c r="I56" s="115"/>
      <c r="J56" s="115"/>
      <c r="K56" s="115"/>
      <c r="L56" s="115"/>
      <c r="M56" s="115"/>
      <c r="N56" s="116"/>
      <c r="O56" s="116"/>
      <c r="P56" s="116"/>
      <c r="Q56" s="116"/>
      <c r="R56" s="116"/>
      <c r="S56" s="116"/>
      <c r="T56" s="5"/>
    </row>
    <row r="57" spans="1:20" ht="19.5" customHeight="1">
      <c r="A57" s="114"/>
      <c r="B57" s="114"/>
      <c r="C57" s="114"/>
      <c r="D57" s="114"/>
      <c r="E57" s="114"/>
      <c r="F57" s="115"/>
      <c r="G57" s="115"/>
      <c r="H57" s="115"/>
      <c r="I57" s="115"/>
      <c r="J57" s="115"/>
      <c r="K57" s="115"/>
      <c r="L57" s="115"/>
      <c r="M57" s="115"/>
      <c r="N57" s="116"/>
      <c r="O57" s="116"/>
      <c r="P57" s="116"/>
      <c r="Q57" s="116"/>
      <c r="R57" s="116"/>
      <c r="S57" s="116"/>
      <c r="T57" s="5"/>
    </row>
    <row r="58" spans="1:20" ht="19.5" customHeight="1">
      <c r="A58" s="114"/>
      <c r="B58" s="114"/>
      <c r="C58" s="114"/>
      <c r="D58" s="114"/>
      <c r="E58" s="114"/>
      <c r="F58" s="115"/>
      <c r="G58" s="115"/>
      <c r="H58" s="115"/>
      <c r="I58" s="115"/>
      <c r="J58" s="115"/>
      <c r="K58" s="115"/>
      <c r="L58" s="115"/>
      <c r="M58" s="115"/>
      <c r="N58" s="116"/>
      <c r="O58" s="116"/>
      <c r="P58" s="116"/>
      <c r="Q58" s="116"/>
      <c r="R58" s="116"/>
      <c r="S58" s="116"/>
      <c r="T58" s="5"/>
    </row>
    <row r="59" spans="1:20" ht="19.5" customHeight="1">
      <c r="A59" s="114"/>
      <c r="B59" s="114"/>
      <c r="C59" s="114"/>
      <c r="D59" s="114"/>
      <c r="E59" s="114"/>
      <c r="F59" s="115"/>
      <c r="G59" s="115"/>
      <c r="H59" s="115"/>
      <c r="I59" s="115"/>
      <c r="J59" s="115"/>
      <c r="K59" s="115"/>
      <c r="L59" s="115"/>
      <c r="M59" s="115"/>
      <c r="N59" s="116"/>
      <c r="O59" s="116"/>
      <c r="P59" s="116"/>
      <c r="Q59" s="116"/>
      <c r="R59" s="116"/>
      <c r="S59" s="116"/>
      <c r="T59" s="5"/>
    </row>
    <row r="60" spans="1:20" ht="19.5" customHeight="1">
      <c r="A60" s="114"/>
      <c r="B60" s="114"/>
      <c r="C60" s="114"/>
      <c r="D60" s="114"/>
      <c r="E60" s="114"/>
      <c r="F60" s="115"/>
      <c r="G60" s="115"/>
      <c r="H60" s="115"/>
      <c r="I60" s="115"/>
      <c r="J60" s="115"/>
      <c r="K60" s="115"/>
      <c r="L60" s="115"/>
      <c r="M60" s="115"/>
      <c r="N60" s="116"/>
      <c r="O60" s="116"/>
      <c r="P60" s="116"/>
      <c r="Q60" s="116"/>
      <c r="R60" s="116"/>
      <c r="S60" s="116"/>
      <c r="T60" s="5"/>
    </row>
    <row r="61" spans="1:20" ht="19.5" customHeight="1">
      <c r="A61" s="114"/>
      <c r="B61" s="114"/>
      <c r="C61" s="114"/>
      <c r="D61" s="114"/>
      <c r="E61" s="114"/>
      <c r="F61" s="115"/>
      <c r="G61" s="115"/>
      <c r="H61" s="115"/>
      <c r="I61" s="115"/>
      <c r="J61" s="115"/>
      <c r="K61" s="115"/>
      <c r="L61" s="115"/>
      <c r="M61" s="115"/>
      <c r="N61" s="116"/>
      <c r="O61" s="116"/>
      <c r="P61" s="116"/>
      <c r="Q61" s="116"/>
      <c r="R61" s="116"/>
      <c r="S61" s="116"/>
      <c r="T61" s="5"/>
    </row>
    <row r="62" spans="1:20" ht="19.5" customHeight="1">
      <c r="A62" s="114"/>
      <c r="B62" s="114"/>
      <c r="C62" s="114"/>
      <c r="D62" s="114"/>
      <c r="E62" s="114"/>
      <c r="F62" s="115"/>
      <c r="G62" s="115"/>
      <c r="H62" s="115"/>
      <c r="I62" s="115"/>
      <c r="J62" s="115"/>
      <c r="K62" s="115"/>
      <c r="L62" s="115"/>
      <c r="M62" s="115"/>
      <c r="N62" s="116"/>
      <c r="O62" s="116"/>
      <c r="P62" s="116"/>
      <c r="Q62" s="116"/>
      <c r="R62" s="116"/>
      <c r="S62" s="116"/>
      <c r="T62" s="5"/>
    </row>
    <row r="63" spans="1:20" ht="19.5" customHeight="1">
      <c r="A63" s="114"/>
      <c r="B63" s="114"/>
      <c r="C63" s="114"/>
      <c r="D63" s="114"/>
      <c r="E63" s="114"/>
      <c r="F63" s="115"/>
      <c r="G63" s="115"/>
      <c r="H63" s="115"/>
      <c r="I63" s="115"/>
      <c r="J63" s="115"/>
      <c r="K63" s="115"/>
      <c r="L63" s="115"/>
      <c r="M63" s="115"/>
      <c r="N63" s="116"/>
      <c r="O63" s="116"/>
      <c r="P63" s="116"/>
      <c r="Q63" s="116"/>
      <c r="R63" s="116"/>
      <c r="S63" s="116"/>
      <c r="T63" s="5"/>
    </row>
    <row r="64" spans="1:20" ht="12.75">
      <c r="A64" s="114"/>
      <c r="B64" s="114"/>
      <c r="C64" s="114"/>
      <c r="D64" s="114"/>
      <c r="E64" s="114"/>
      <c r="F64" s="115"/>
      <c r="G64" s="115"/>
      <c r="H64" s="115"/>
      <c r="I64" s="115"/>
      <c r="J64" s="115"/>
      <c r="K64" s="115"/>
      <c r="L64" s="115"/>
      <c r="M64" s="115"/>
      <c r="N64" s="116"/>
      <c r="O64" s="116"/>
      <c r="P64" s="116"/>
      <c r="Q64" s="116"/>
      <c r="R64" s="116"/>
      <c r="S64" s="116"/>
      <c r="T64" s="5"/>
    </row>
    <row r="65" spans="1:20" ht="12.75">
      <c r="A65" s="114"/>
      <c r="B65" s="114"/>
      <c r="C65" s="114"/>
      <c r="D65" s="114"/>
      <c r="E65" s="114"/>
      <c r="F65" s="115"/>
      <c r="G65" s="115"/>
      <c r="H65" s="115"/>
      <c r="I65" s="115"/>
      <c r="J65" s="115"/>
      <c r="K65" s="115"/>
      <c r="L65" s="115"/>
      <c r="M65" s="115"/>
      <c r="N65" s="116"/>
      <c r="O65" s="116"/>
      <c r="P65" s="116"/>
      <c r="Q65" s="116"/>
      <c r="R65" s="116"/>
      <c r="S65" s="116"/>
      <c r="T65" s="5"/>
    </row>
    <row r="66" spans="1:20" ht="17.2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8"/>
      <c r="O66" s="118"/>
      <c r="P66" s="118"/>
      <c r="Q66" s="118"/>
      <c r="R66" s="118"/>
      <c r="S66" s="67"/>
      <c r="T66" s="5"/>
    </row>
    <row r="67" spans="1:19" ht="12.75">
      <c r="A67" s="119"/>
      <c r="B67" s="119"/>
      <c r="C67" s="119"/>
      <c r="D67" s="119"/>
      <c r="E67" s="119"/>
      <c r="F67" s="119"/>
      <c r="G67" s="119"/>
      <c r="H67" s="119"/>
      <c r="I67" s="120"/>
      <c r="J67" s="120"/>
      <c r="K67" s="120"/>
      <c r="L67" s="120"/>
      <c r="M67" s="120"/>
      <c r="N67" s="120"/>
      <c r="O67" s="121"/>
      <c r="P67" s="121"/>
      <c r="Q67" s="121"/>
      <c r="R67" s="121"/>
      <c r="S67" s="5"/>
    </row>
    <row r="68" spans="1:19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5"/>
    </row>
    <row r="69" spans="1:19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5"/>
    </row>
    <row r="70" spans="1:19" ht="12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5"/>
    </row>
    <row r="71" spans="1:19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5"/>
    </row>
    <row r="72" spans="1:19" ht="12.7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5"/>
    </row>
    <row r="73" spans="1:19" ht="12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5"/>
    </row>
    <row r="74" spans="1:19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5"/>
    </row>
    <row r="75" spans="1:19" ht="12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5"/>
    </row>
    <row r="76" spans="1:19" ht="12.7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5"/>
    </row>
    <row r="77" spans="1:19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5"/>
    </row>
    <row r="78" spans="1:18" ht="12.7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122"/>
      <c r="R78" s="68"/>
    </row>
  </sheetData>
  <sheetProtection/>
  <mergeCells count="101">
    <mergeCell ref="A1:R1"/>
    <mergeCell ref="R2:S2"/>
    <mergeCell ref="B19:N19"/>
    <mergeCell ref="R19:S19"/>
    <mergeCell ref="B20:C20"/>
    <mergeCell ref="D20:G26"/>
    <mergeCell ref="J20:L20"/>
    <mergeCell ref="O20:P20"/>
    <mergeCell ref="R20:S20"/>
    <mergeCell ref="B21:C21"/>
    <mergeCell ref="J21:L21"/>
    <mergeCell ref="O21:P21"/>
    <mergeCell ref="R21:S21"/>
    <mergeCell ref="B22:C22"/>
    <mergeCell ref="H22:I26"/>
    <mergeCell ref="J22:L22"/>
    <mergeCell ref="O22:P22"/>
    <mergeCell ref="R22:S22"/>
    <mergeCell ref="B23:C23"/>
    <mergeCell ref="J23:L23"/>
    <mergeCell ref="O23:P23"/>
    <mergeCell ref="R23:S23"/>
    <mergeCell ref="B24:C24"/>
    <mergeCell ref="J24:L24"/>
    <mergeCell ref="O24:P24"/>
    <mergeCell ref="R24:S24"/>
    <mergeCell ref="B25:C25"/>
    <mergeCell ref="J25:L25"/>
    <mergeCell ref="O25:P25"/>
    <mergeCell ref="R25:S25"/>
    <mergeCell ref="B26:C26"/>
    <mergeCell ref="J26:P26"/>
    <mergeCell ref="R26:S26"/>
    <mergeCell ref="A28:S28"/>
    <mergeCell ref="R29:S29"/>
    <mergeCell ref="R30:S30"/>
    <mergeCell ref="R31:S31"/>
    <mergeCell ref="R32:S32"/>
    <mergeCell ref="R33:S33"/>
    <mergeCell ref="R34:S34"/>
    <mergeCell ref="A35:S35"/>
    <mergeCell ref="R36:S36"/>
    <mergeCell ref="R37:S37"/>
    <mergeCell ref="R38:S38"/>
    <mergeCell ref="R39:S39"/>
    <mergeCell ref="R40:S40"/>
    <mergeCell ref="R41:S41"/>
    <mergeCell ref="A42:S42"/>
    <mergeCell ref="D43:E43"/>
    <mergeCell ref="F43:G43"/>
    <mergeCell ref="I43:J43"/>
    <mergeCell ref="K43:S43"/>
    <mergeCell ref="D44:E44"/>
    <mergeCell ref="F44:G44"/>
    <mergeCell ref="I44:J44"/>
    <mergeCell ref="K44:S44"/>
    <mergeCell ref="D45:E45"/>
    <mergeCell ref="F45:G45"/>
    <mergeCell ref="I45:J45"/>
    <mergeCell ref="K45:S45"/>
    <mergeCell ref="D46:E46"/>
    <mergeCell ref="F46:G46"/>
    <mergeCell ref="I46:J46"/>
    <mergeCell ref="K46:S46"/>
    <mergeCell ref="D47:E47"/>
    <mergeCell ref="F47:G47"/>
    <mergeCell ref="I47:J47"/>
    <mergeCell ref="K47:S47"/>
    <mergeCell ref="D48:E48"/>
    <mergeCell ref="F48:G48"/>
    <mergeCell ref="I48:J48"/>
    <mergeCell ref="K48:S48"/>
    <mergeCell ref="D49:E49"/>
    <mergeCell ref="F49:G49"/>
    <mergeCell ref="I49:J49"/>
    <mergeCell ref="K49:S49"/>
    <mergeCell ref="D50:E50"/>
    <mergeCell ref="F50:G50"/>
    <mergeCell ref="I50:J50"/>
    <mergeCell ref="K50:S50"/>
    <mergeCell ref="D51:E51"/>
    <mergeCell ref="F51:G51"/>
    <mergeCell ref="I51:J51"/>
    <mergeCell ref="K51:S51"/>
    <mergeCell ref="D52:E52"/>
    <mergeCell ref="F52:G52"/>
    <mergeCell ref="I52:J52"/>
    <mergeCell ref="K52:S52"/>
    <mergeCell ref="D53:E53"/>
    <mergeCell ref="F53:G53"/>
    <mergeCell ref="I53:J53"/>
    <mergeCell ref="K53:S53"/>
    <mergeCell ref="A54:S54"/>
    <mergeCell ref="A55:E55"/>
    <mergeCell ref="F55:H55"/>
    <mergeCell ref="I55:M55"/>
    <mergeCell ref="N55:S55"/>
    <mergeCell ref="A56:E65"/>
    <mergeCell ref="F56:H65"/>
    <mergeCell ref="I56:M65"/>
    <mergeCell ref="N56:S65"/>
  </mergeCells>
  <conditionalFormatting sqref="I3:I18">
    <cfRule type="cellIs" priority="1" dxfId="0" operator="equal" stopIfTrue="1">
      <formula>"M"</formula>
    </cfRule>
    <cfRule type="cellIs" priority="2" dxfId="0" operator="equal" stopIfTrue="1">
      <formula>"MP"</formula>
    </cfRule>
    <cfRule type="cellIs" priority="3" dxfId="1" operator="equal" stopIfTrue="1">
      <formula>"P"</formula>
    </cfRule>
  </conditionalFormatting>
  <printOptions/>
  <pageMargins left="0.39375" right="0.39375" top="0.39375" bottom="0.393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